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careratingscom-my.sharepoint.com/personal/shaheen_khan_careedge_in/Documents/D Drive/MLD Valuation/Motilal/2023/Mar/3/"/>
    </mc:Choice>
  </mc:AlternateContent>
  <xr:revisionPtr revIDLastSave="78" documentId="13_ncr:1_{EA57F1F3-7DC9-4F79-8EBD-D42044609EDC}" xr6:coauthVersionLast="47" xr6:coauthVersionMax="47" xr10:uidLastSave="{D85393EB-6903-42DC-8441-20C4EABFE22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_xlnm._FilterDatabase" localSheetId="0" hidden="1">'Page 1'!$A$1:$K$16</definedName>
    <definedName name="OLE_LINK1" localSheetId="0">'Page 1'!#REF!</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 l="1"/>
  <c r="V7" i="1"/>
  <c r="U8" i="1"/>
  <c r="V8" i="1" s="1"/>
  <c r="U9" i="1"/>
  <c r="V9" i="1"/>
  <c r="U10" i="1"/>
  <c r="V10" i="1"/>
  <c r="U11" i="1"/>
  <c r="V11" i="1"/>
  <c r="U12" i="1"/>
  <c r="V12" i="1" s="1"/>
  <c r="U13" i="1"/>
  <c r="V13" i="1"/>
  <c r="U14" i="1"/>
  <c r="V14" i="1"/>
  <c r="U15" i="1"/>
  <c r="V15" i="1"/>
  <c r="V6" i="1"/>
  <c r="U6" i="1"/>
</calcChain>
</file>

<file path=xl/sharedStrings.xml><?xml version="1.0" encoding="utf-8"?>
<sst xmlns="http://schemas.openxmlformats.org/spreadsheetml/2006/main" count="101" uniqueCount="50">
  <si>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</si>
  <si>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</si>
  <si>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</si>
  <si>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</si>
  <si>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</si>
  <si>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</si>
  <si>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</si>
  <si>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</si>
  <si>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</si>
  <si>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</si>
  <si>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</si>
  <si>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</si>
  <si>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</si>
  <si>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</si>
  <si>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</si>
  <si>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</si>
  <si>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</si>
  <si>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</si>
  <si>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</si>
  <si>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</si>
  <si>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</si>
  <si>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Rs. 1,00,000</t>
  </si>
  <si>
    <t>INE244R07892</t>
  </si>
  <si>
    <t>Unity Small Finance Bank Limited</t>
  </si>
  <si>
    <t>CFSL/MLD/46</t>
  </si>
  <si>
    <t>Nifty 50 Index</t>
  </si>
  <si>
    <t>CARE PP-MLD BBB+</t>
  </si>
  <si>
    <t>CFSL/MLD/46A</t>
  </si>
  <si>
    <t>INE244R07918</t>
  </si>
  <si>
    <t>CFSL/MLD/48</t>
  </si>
  <si>
    <t>CFSL/MLD/48A</t>
  </si>
  <si>
    <t>CFSL/MLD/48B</t>
  </si>
  <si>
    <t>INE244R07934</t>
  </si>
  <si>
    <t>CFSL/MLD/50</t>
  </si>
  <si>
    <t>INE244R07942</t>
  </si>
  <si>
    <t>CFSL/MLD/51</t>
  </si>
  <si>
    <t>CFSL/MLD/51A</t>
  </si>
  <si>
    <t>CFSL/MLD/51B</t>
  </si>
  <si>
    <t>Issuer: Unity Small Finance Bank Limited</t>
  </si>
  <si>
    <t>Valuation as on 03rd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</si>
  <si>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</si>
  <si>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</si>
  <si>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</si>
  <si>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</si>
  <si>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</si>
  <si>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</si>
  <si>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</si>
  <si>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</si>
  <si>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</si>
  <si>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CFSL/MLD/46B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</si>
</sst>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b/>
      <sz val="8"/>
      <color rgb="FF000000"/>
      <name val="Cambria"/>
      <family val="1"/>
    </font>
    <font>
      <sz val="8"/>
      <color rgb="FF000000"/>
      <name val="Palatino Linotype"/>
      <family val="1"/>
    </font>
    <font>
      <i/>
      <sz val="8"/>
      <color theme="1"/>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0" fillId="0" borderId="1" xfId="0" applyBorder="1"/>
    <xf numFmtId="2" fontId="5" fillId="0" borderId="1" xfId="0" applyNumberFormat="1" applyFont="1" applyBorder="1" applyAlignment="1">
      <alignment horizontal="center" vertical="center" wrapText="1"/>
    </xf>
    <xf numFmtId="0" fontId="15" fillId="0" borderId="0" xfId="0" applyFont="1" applyAlignment="1">
      <alignment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
  <sheetViews>
    <sheetView tabSelected="1" workbookViewId="0">
      <selection activeCell="A4" sqref="A4:S4"/>
    </sheetView>
  </sheetViews>
  <sheetFormatPr defaultRowHeight="14.5" x14ac:dyDescent="0.35"/>
  <cols>
    <col min="1" max="1" width="4.453125" customWidth="1"/>
    <col min="2" max="2" width="11.1796875" customWidth="1"/>
    <col min="3" max="3" width="14.26953125" customWidth="1"/>
    <col min="4" max="4" width="10" customWidth="1"/>
    <col min="5" max="5" width="11.36328125" customWidth="1"/>
    <col min="6" max="6" width="9.54296875" customWidth="1"/>
    <col min="8" max="8" width="9.1796875" customWidth="1"/>
    <col min="9" max="9" width="9.90625" bestFit="1" customWidth="1"/>
    <col min="11" max="11" width="14" customWidth="1"/>
    <col min="21" max="21" width="9.54296875" hidden="1" customWidth="1"/>
    <col min="22" max="24" width="0" hidden="1" customWidth="1"/>
  </cols>
  <sheetData>
    <row r="1" spans="1:22" ht="22" x14ac:dyDescent="0.35">
      <c r="E1" s="1" t="s">
        <v>0</v>
      </c>
    </row>
    <row r="2" spans="1:22" ht="20" x14ac:dyDescent="0.35">
      <c r="E2" s="2" t="s">
        <v>38</v>
      </c>
    </row>
    <row r="3" spans="1:22" ht="15.5" x14ac:dyDescent="0.35">
      <c r="A3" s="3" t="s">
        <v>1</v>
      </c>
    </row>
    <row r="4" spans="1:22" ht="15" customHeight="1" x14ac:dyDescent="0.35">
      <c r="A4" s="11" t="s">
        <v>39</v>
      </c>
      <c r="B4" s="11"/>
      <c r="C4" s="11"/>
      <c r="D4" s="11"/>
      <c r="E4" s="11"/>
      <c r="F4" s="11"/>
      <c r="G4" s="11"/>
      <c r="H4" s="11"/>
      <c r="I4" s="11"/>
      <c r="J4" s="11"/>
      <c r="K4" s="11"/>
      <c r="L4" s="11"/>
      <c r="M4" s="11"/>
      <c r="N4" s="11"/>
      <c r="O4" s="11"/>
      <c r="P4" s="11"/>
      <c r="Q4" s="11"/>
      <c r="R4" s="11"/>
      <c r="S4" s="11"/>
      <c r="U4" s="21">
        <v>44988</v>
      </c>
    </row>
    <row r="5" spans="1:22" ht="45" x14ac:dyDescent="0.35">
      <c r="A5" s="10" t="s">
        <v>2</v>
      </c>
      <c r="B5" s="10" t="s">
        <v>3</v>
      </c>
      <c r="C5" s="10" t="s">
        <v>4</v>
      </c>
      <c r="D5" s="10" t="s">
        <v>5</v>
      </c>
      <c r="E5" s="10" t="s">
        <v>6</v>
      </c>
      <c r="F5" s="10" t="s">
        <v>7</v>
      </c>
      <c r="G5" s="10" t="s">
        <v>8</v>
      </c>
      <c r="H5" s="10" t="s">
        <v>9</v>
      </c>
      <c r="I5" s="10" t="s">
        <v>10</v>
      </c>
      <c r="J5" s="10" t="s">
        <v>11</v>
      </c>
      <c r="K5" s="10" t="s">
        <v>12</v>
      </c>
      <c r="L5" s="10" t="s">
        <v>40</v>
      </c>
      <c r="M5" s="10" t="s">
        <v>41</v>
      </c>
      <c r="N5" s="10" t="s">
        <v>42</v>
      </c>
      <c r="O5" s="10" t="s">
        <v>43</v>
      </c>
      <c r="P5" s="10" t="s">
        <v>44</v>
      </c>
      <c r="Q5" s="10" t="s">
        <v>45</v>
      </c>
      <c r="R5" s="10" t="s">
        <v>46</v>
      </c>
      <c r="S5" s="10" t="s">
        <v>47</v>
      </c>
    </row>
    <row r="6" spans="1:22" ht="28" customHeight="1" x14ac:dyDescent="0.35">
      <c r="A6" s="12">
        <v>1</v>
      </c>
      <c r="B6" s="12" t="s">
        <v>22</v>
      </c>
      <c r="C6" s="12" t="s">
        <v>23</v>
      </c>
      <c r="D6" s="12" t="s">
        <v>24</v>
      </c>
      <c r="E6" s="13" t="s">
        <v>25</v>
      </c>
      <c r="F6" s="14">
        <v>43734</v>
      </c>
      <c r="G6" s="14">
        <v>45044</v>
      </c>
      <c r="H6" s="12" t="s">
        <v>21</v>
      </c>
      <c r="I6" s="12">
        <v>149.86000000000001</v>
      </c>
      <c r="J6" s="12">
        <v>149.61000000000001</v>
      </c>
      <c r="K6" s="12" t="s">
        <v>26</v>
      </c>
      <c r="L6" s="15"/>
      <c r="M6" s="16" t="s">
        <v>48</v>
      </c>
      <c r="N6" s="14">
        <v>45044</v>
      </c>
      <c r="O6" s="17">
        <v>0.15342465753424658</v>
      </c>
      <c r="P6" s="18"/>
      <c r="Q6" s="18"/>
      <c r="R6" s="18"/>
      <c r="S6" s="14">
        <v>44833</v>
      </c>
      <c r="U6">
        <f>N6-$U$4</f>
        <v>56</v>
      </c>
      <c r="V6">
        <f>U6/365</f>
        <v>0.15342465753424658</v>
      </c>
    </row>
    <row r="7" spans="1:22" ht="21" x14ac:dyDescent="0.35">
      <c r="A7" s="12">
        <v>2</v>
      </c>
      <c r="B7" s="12" t="s">
        <v>22</v>
      </c>
      <c r="C7" s="12" t="s">
        <v>23</v>
      </c>
      <c r="D7" s="12" t="s">
        <v>27</v>
      </c>
      <c r="E7" s="13" t="s">
        <v>25</v>
      </c>
      <c r="F7" s="14">
        <v>43768</v>
      </c>
      <c r="G7" s="14">
        <v>45044</v>
      </c>
      <c r="H7" s="12" t="s">
        <v>21</v>
      </c>
      <c r="I7" s="12">
        <v>149.86000000000001</v>
      </c>
      <c r="J7" s="12">
        <v>149.61000000000001</v>
      </c>
      <c r="K7" s="12" t="s">
        <v>26</v>
      </c>
      <c r="L7" s="18"/>
      <c r="M7" s="16" t="s">
        <v>48</v>
      </c>
      <c r="N7" s="14">
        <v>45044</v>
      </c>
      <c r="O7" s="17">
        <v>0.15342465753424658</v>
      </c>
      <c r="P7" s="18"/>
      <c r="Q7" s="18"/>
      <c r="R7" s="18"/>
      <c r="S7" s="14">
        <v>44833</v>
      </c>
      <c r="U7">
        <f t="shared" ref="U7:U15" si="0">N7-$U$4</f>
        <v>56</v>
      </c>
      <c r="V7">
        <f t="shared" ref="V7:V15" si="1">U7/365</f>
        <v>0.15342465753424658</v>
      </c>
    </row>
    <row r="8" spans="1:22" ht="21" x14ac:dyDescent="0.35">
      <c r="A8" s="12">
        <v>3</v>
      </c>
      <c r="B8" s="12" t="s">
        <v>28</v>
      </c>
      <c r="C8" s="12" t="s">
        <v>23</v>
      </c>
      <c r="D8" s="12" t="s">
        <v>29</v>
      </c>
      <c r="E8" s="12" t="s">
        <v>25</v>
      </c>
      <c r="F8" s="14">
        <v>43784</v>
      </c>
      <c r="G8" s="14">
        <v>45070</v>
      </c>
      <c r="H8" s="12" t="s">
        <v>21</v>
      </c>
      <c r="I8" s="12">
        <v>148.47</v>
      </c>
      <c r="J8" s="12">
        <v>148.15</v>
      </c>
      <c r="K8" s="12" t="s">
        <v>26</v>
      </c>
      <c r="L8" s="18"/>
      <c r="M8" s="16" t="s">
        <v>48</v>
      </c>
      <c r="N8" s="14">
        <v>45070</v>
      </c>
      <c r="O8" s="17">
        <v>0.22465753424657534</v>
      </c>
      <c r="P8" s="18"/>
      <c r="Q8" s="18"/>
      <c r="R8" s="18"/>
      <c r="S8" s="14">
        <v>44861</v>
      </c>
      <c r="U8">
        <f t="shared" si="0"/>
        <v>82</v>
      </c>
      <c r="V8">
        <f t="shared" si="1"/>
        <v>0.22465753424657534</v>
      </c>
    </row>
    <row r="9" spans="1:22" ht="21" x14ac:dyDescent="0.35">
      <c r="A9" s="12">
        <v>4</v>
      </c>
      <c r="B9" s="12" t="s">
        <v>22</v>
      </c>
      <c r="C9" s="12" t="s">
        <v>23</v>
      </c>
      <c r="D9" s="12" t="s">
        <v>49</v>
      </c>
      <c r="E9" s="12" t="s">
        <v>25</v>
      </c>
      <c r="F9" s="14">
        <v>43789</v>
      </c>
      <c r="G9" s="14">
        <v>45044</v>
      </c>
      <c r="H9" s="12" t="s">
        <v>21</v>
      </c>
      <c r="I9" s="12">
        <v>149.86000000000001</v>
      </c>
      <c r="J9" s="12">
        <v>149.61000000000001</v>
      </c>
      <c r="K9" s="12" t="s">
        <v>26</v>
      </c>
      <c r="L9" s="18"/>
      <c r="M9" s="16" t="s">
        <v>48</v>
      </c>
      <c r="N9" s="14">
        <v>45044</v>
      </c>
      <c r="O9" s="17">
        <v>0.15342465753424658</v>
      </c>
      <c r="P9" s="18"/>
      <c r="Q9" s="18"/>
      <c r="R9" s="18"/>
      <c r="S9" s="14">
        <v>44833</v>
      </c>
      <c r="U9">
        <f t="shared" si="0"/>
        <v>56</v>
      </c>
      <c r="V9">
        <f t="shared" si="1"/>
        <v>0.15342465753424658</v>
      </c>
    </row>
    <row r="10" spans="1:22" ht="21" x14ac:dyDescent="0.35">
      <c r="A10" s="12">
        <v>5</v>
      </c>
      <c r="B10" s="12" t="s">
        <v>28</v>
      </c>
      <c r="C10" s="12" t="s">
        <v>23</v>
      </c>
      <c r="D10" s="12" t="s">
        <v>30</v>
      </c>
      <c r="E10" s="12" t="s">
        <v>25</v>
      </c>
      <c r="F10" s="14">
        <v>43794</v>
      </c>
      <c r="G10" s="14">
        <v>45070</v>
      </c>
      <c r="H10" s="12" t="s">
        <v>21</v>
      </c>
      <c r="I10" s="12">
        <v>148.47</v>
      </c>
      <c r="J10" s="12">
        <v>148.15</v>
      </c>
      <c r="K10" s="12" t="s">
        <v>26</v>
      </c>
      <c r="L10" s="18"/>
      <c r="M10" s="16" t="s">
        <v>48</v>
      </c>
      <c r="N10" s="14">
        <v>45070</v>
      </c>
      <c r="O10" s="17">
        <v>0.22465753424657534</v>
      </c>
      <c r="P10" s="18"/>
      <c r="Q10" s="18"/>
      <c r="R10" s="18"/>
      <c r="S10" s="14">
        <v>44861</v>
      </c>
      <c r="U10">
        <f t="shared" si="0"/>
        <v>82</v>
      </c>
      <c r="V10">
        <f t="shared" si="1"/>
        <v>0.22465753424657534</v>
      </c>
    </row>
    <row r="11" spans="1:22" ht="21" x14ac:dyDescent="0.35">
      <c r="A11" s="12">
        <v>6</v>
      </c>
      <c r="B11" s="12" t="s">
        <v>28</v>
      </c>
      <c r="C11" s="12" t="s">
        <v>23</v>
      </c>
      <c r="D11" s="12" t="s">
        <v>31</v>
      </c>
      <c r="E11" s="12" t="s">
        <v>25</v>
      </c>
      <c r="F11" s="14">
        <v>43797</v>
      </c>
      <c r="G11" s="14">
        <v>45070</v>
      </c>
      <c r="H11" s="12" t="s">
        <v>21</v>
      </c>
      <c r="I11" s="12">
        <v>148.47</v>
      </c>
      <c r="J11" s="12">
        <v>148.15</v>
      </c>
      <c r="K11" s="12" t="s">
        <v>26</v>
      </c>
      <c r="L11" s="18"/>
      <c r="M11" s="16" t="s">
        <v>48</v>
      </c>
      <c r="N11" s="14">
        <v>45070</v>
      </c>
      <c r="O11" s="17">
        <v>0.22465753424657534</v>
      </c>
      <c r="P11" s="18"/>
      <c r="Q11" s="18"/>
      <c r="R11" s="18"/>
      <c r="S11" s="14">
        <v>44861</v>
      </c>
      <c r="U11">
        <f t="shared" si="0"/>
        <v>82</v>
      </c>
      <c r="V11">
        <f t="shared" si="1"/>
        <v>0.22465753424657534</v>
      </c>
    </row>
    <row r="12" spans="1:22" ht="25.5" customHeight="1" x14ac:dyDescent="0.35">
      <c r="A12" s="12">
        <v>7</v>
      </c>
      <c r="B12" s="12" t="s">
        <v>32</v>
      </c>
      <c r="C12" s="12" t="s">
        <v>23</v>
      </c>
      <c r="D12" s="12" t="s">
        <v>33</v>
      </c>
      <c r="E12" s="13" t="s">
        <v>25</v>
      </c>
      <c r="F12" s="14">
        <v>43951</v>
      </c>
      <c r="G12" s="14">
        <v>45238</v>
      </c>
      <c r="H12" s="12" t="s">
        <v>21</v>
      </c>
      <c r="I12" s="19">
        <v>200.01</v>
      </c>
      <c r="J12" s="19">
        <v>199.58</v>
      </c>
      <c r="K12" s="12" t="s">
        <v>26</v>
      </c>
      <c r="L12" s="18"/>
      <c r="M12" s="16" t="s">
        <v>48</v>
      </c>
      <c r="N12" s="14">
        <v>45238</v>
      </c>
      <c r="O12" s="17">
        <v>0.68493150684931503</v>
      </c>
      <c r="P12" s="18"/>
      <c r="Q12" s="18"/>
      <c r="R12" s="18"/>
      <c r="S12" s="14">
        <v>44924</v>
      </c>
      <c r="U12">
        <f t="shared" si="0"/>
        <v>250</v>
      </c>
      <c r="V12">
        <f t="shared" si="1"/>
        <v>0.68493150684931503</v>
      </c>
    </row>
    <row r="13" spans="1:22" ht="21" x14ac:dyDescent="0.35">
      <c r="A13" s="12">
        <v>8</v>
      </c>
      <c r="B13" s="12" t="s">
        <v>34</v>
      </c>
      <c r="C13" s="12" t="s">
        <v>23</v>
      </c>
      <c r="D13" s="12" t="s">
        <v>35</v>
      </c>
      <c r="E13" s="13" t="s">
        <v>25</v>
      </c>
      <c r="F13" s="14">
        <v>43959</v>
      </c>
      <c r="G13" s="14">
        <v>45246</v>
      </c>
      <c r="H13" s="12" t="s">
        <v>21</v>
      </c>
      <c r="I13" s="19">
        <v>159.38999999999999</v>
      </c>
      <c r="J13" s="19">
        <v>158.88999999999999</v>
      </c>
      <c r="K13" s="12" t="s">
        <v>26</v>
      </c>
      <c r="L13" s="18"/>
      <c r="M13" s="16" t="s">
        <v>48</v>
      </c>
      <c r="N13" s="14">
        <v>45246</v>
      </c>
      <c r="O13" s="17">
        <v>0.70684931506849313</v>
      </c>
      <c r="P13" s="18"/>
      <c r="Q13" s="18"/>
      <c r="R13" s="18"/>
      <c r="S13" s="14">
        <v>44924</v>
      </c>
      <c r="U13">
        <f t="shared" si="0"/>
        <v>258</v>
      </c>
      <c r="V13">
        <f t="shared" si="1"/>
        <v>0.70684931506849313</v>
      </c>
    </row>
    <row r="14" spans="1:22" ht="21" x14ac:dyDescent="0.35">
      <c r="A14" s="12">
        <v>9</v>
      </c>
      <c r="B14" s="12" t="s">
        <v>34</v>
      </c>
      <c r="C14" s="12" t="s">
        <v>23</v>
      </c>
      <c r="D14" s="12" t="s">
        <v>36</v>
      </c>
      <c r="E14" s="13" t="s">
        <v>25</v>
      </c>
      <c r="F14" s="14">
        <v>43973</v>
      </c>
      <c r="G14" s="14">
        <v>45246</v>
      </c>
      <c r="H14" s="12" t="s">
        <v>21</v>
      </c>
      <c r="I14" s="19">
        <v>159.38999999999999</v>
      </c>
      <c r="J14" s="19">
        <v>158.88999999999999</v>
      </c>
      <c r="K14" s="12" t="s">
        <v>26</v>
      </c>
      <c r="L14" s="18"/>
      <c r="M14" s="16" t="s">
        <v>48</v>
      </c>
      <c r="N14" s="14">
        <v>45246</v>
      </c>
      <c r="O14" s="17">
        <v>0.70684931506849313</v>
      </c>
      <c r="P14" s="18"/>
      <c r="Q14" s="18"/>
      <c r="R14" s="18"/>
      <c r="S14" s="14">
        <v>44924</v>
      </c>
      <c r="U14">
        <f t="shared" si="0"/>
        <v>258</v>
      </c>
      <c r="V14">
        <f t="shared" si="1"/>
        <v>0.70684931506849313</v>
      </c>
    </row>
    <row r="15" spans="1:22" ht="21" x14ac:dyDescent="0.35">
      <c r="A15" s="12">
        <v>10</v>
      </c>
      <c r="B15" s="12" t="s">
        <v>34</v>
      </c>
      <c r="C15" s="12" t="s">
        <v>23</v>
      </c>
      <c r="D15" s="12" t="s">
        <v>37</v>
      </c>
      <c r="E15" s="13" t="s">
        <v>25</v>
      </c>
      <c r="F15" s="14">
        <v>43983</v>
      </c>
      <c r="G15" s="14">
        <v>45246</v>
      </c>
      <c r="H15" s="12" t="s">
        <v>21</v>
      </c>
      <c r="I15" s="19">
        <v>159.38999999999999</v>
      </c>
      <c r="J15" s="19">
        <v>158.88999999999999</v>
      </c>
      <c r="K15" s="12" t="s">
        <v>26</v>
      </c>
      <c r="L15" s="18"/>
      <c r="M15" s="16" t="s">
        <v>48</v>
      </c>
      <c r="N15" s="14">
        <v>45246</v>
      </c>
      <c r="O15" s="17">
        <v>0.70684931506849313</v>
      </c>
      <c r="P15" s="18"/>
      <c r="Q15" s="18"/>
      <c r="R15" s="18"/>
      <c r="S15" s="14">
        <v>44924</v>
      </c>
      <c r="U15">
        <f t="shared" si="0"/>
        <v>258</v>
      </c>
      <c r="V15">
        <f t="shared" si="1"/>
        <v>0.70684931506849313</v>
      </c>
    </row>
    <row r="16" spans="1:22" x14ac:dyDescent="0.35">
      <c r="A16" s="20" t="s">
        <v>20</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2015-06-05T18:17:20Z</dcterms:created>
  <dcterms:modified xsi:type="dcterms:W3CDTF">2023-03-20T09:52:56Z</dcterms:modified>
</cp:coreProperties>
</file>